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L OFFER 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4" l="1"/>
  <c r="Y10" i="4"/>
  <c r="AC10" i="4" s="1"/>
  <c r="Z9" i="4"/>
  <c r="Y9" i="4"/>
  <c r="AC9" i="4" s="1"/>
  <c r="Z8" i="4"/>
  <c r="Y8" i="4"/>
  <c r="AC8" i="4" s="1"/>
  <c r="Z7" i="4"/>
  <c r="Y7" i="4"/>
  <c r="AC7" i="4" s="1"/>
  <c r="Z6" i="4"/>
  <c r="Y6" i="4"/>
  <c r="AC6" i="4" s="1"/>
  <c r="Z5" i="4"/>
  <c r="Y5" i="4"/>
  <c r="AC5" i="4" s="1"/>
  <c r="Z4" i="4"/>
  <c r="Y4" i="4"/>
  <c r="AC4" i="4" s="1"/>
  <c r="Z3" i="4"/>
  <c r="Y3" i="4"/>
  <c r="AC3" i="4" s="1"/>
  <c r="AA10" i="4" l="1"/>
  <c r="AA6" i="4"/>
  <c r="AA8" i="4"/>
  <c r="AC1" i="4"/>
  <c r="AA3" i="4"/>
  <c r="AA4" i="4"/>
  <c r="AA7" i="4"/>
  <c r="AA9" i="4"/>
  <c r="Y1" i="4"/>
  <c r="AA5" i="4"/>
  <c r="AA1" i="4" l="1"/>
</calcChain>
</file>

<file path=xl/sharedStrings.xml><?xml version="1.0" encoding="utf-8"?>
<sst xmlns="http://schemas.openxmlformats.org/spreadsheetml/2006/main" count="51" uniqueCount="24">
  <si>
    <t>SKU</t>
  </si>
  <si>
    <t>Mens</t>
  </si>
  <si>
    <t>1104181D020</t>
  </si>
  <si>
    <t>1104181D049</t>
  </si>
  <si>
    <t>1104181D002</t>
  </si>
  <si>
    <t>1104181D130</t>
  </si>
  <si>
    <t>Womens</t>
  </si>
  <si>
    <t>1204071B020</t>
  </si>
  <si>
    <t>1204071B152</t>
  </si>
  <si>
    <t>1204071B471</t>
  </si>
  <si>
    <t>1204071B077</t>
  </si>
  <si>
    <t>Brooks</t>
  </si>
  <si>
    <t>SS 2025</t>
  </si>
  <si>
    <t>PIC</t>
  </si>
  <si>
    <t>Brand</t>
  </si>
  <si>
    <t>Season</t>
  </si>
  <si>
    <t>Gender</t>
  </si>
  <si>
    <t>QTY</t>
  </si>
  <si>
    <t>WHS</t>
  </si>
  <si>
    <t>RRP</t>
  </si>
  <si>
    <t>Total WHS</t>
  </si>
  <si>
    <t>Total RRP</t>
  </si>
  <si>
    <t>Ghost 16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</si>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</sst>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124255</xdr:rowOff>
    </xdr:from>
    <xdr:to>
      <xdr:col>0</xdr:col>
      <xdr:colOff>1785937</xdr:colOff>
      <xdr:row>2</xdr:row>
      <xdr:rowOff>974575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1C93847-6119-46A8-9DDF-372D9F2A7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99" t="35721" r="7025"/>
        <a:stretch/>
      </xdr:blipFill>
      <xdr:spPr>
        <a:xfrm>
          <a:off x="1" y="636224"/>
          <a:ext cx="1785936" cy="850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74899</xdr:rowOff>
    </xdr:from>
    <xdr:to>
      <xdr:col>0</xdr:col>
      <xdr:colOff>1824217</xdr:colOff>
      <xdr:row>5</xdr:row>
      <xdr:rowOff>1079467</xdr:rowOff>
    </xdr:to>
    <xdr:pic>
      <xdr:nvPicPr>
        <xdr:cNvPr id="3" name="Picture 2" descr="Ghost 16 Laufschuh für Herren | Laufschuhe mit geschmeidiger Dämpfung |  Brooks Running">
          <a:extLst>
            <a:ext uri="{FF2B5EF4-FFF2-40B4-BE49-F238E27FC236}">
              <a16:creationId xmlns:a16="http://schemas.microsoft.com/office/drawing/2014/main" xmlns="" id="{FCFA19CC-EAFD-4F6B-BDA5-132D329DF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7205" r="5317" b="13304"/>
        <a:stretch/>
      </xdr:blipFill>
      <xdr:spPr bwMode="auto">
        <a:xfrm>
          <a:off x="0" y="3908712"/>
          <a:ext cx="1824217" cy="100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84209</xdr:rowOff>
    </xdr:from>
    <xdr:to>
      <xdr:col>0</xdr:col>
      <xdr:colOff>1793792</xdr:colOff>
      <xdr:row>4</xdr:row>
      <xdr:rowOff>1005819</xdr:rowOff>
    </xdr:to>
    <xdr:pic>
      <xdr:nvPicPr>
        <xdr:cNvPr id="4" name="Picture 3" descr="Ghost 16 Laufschuh für Herren | Laufschuhe mit geschmeidiger Dämpfung |  Brooks Running">
          <a:extLst>
            <a:ext uri="{FF2B5EF4-FFF2-40B4-BE49-F238E27FC236}">
              <a16:creationId xmlns:a16="http://schemas.microsoft.com/office/drawing/2014/main" xmlns="" id="{85D4604C-C43B-4772-9F4F-235A8A4043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1" t="25761" r="6590"/>
        <a:stretch/>
      </xdr:blipFill>
      <xdr:spPr bwMode="auto">
        <a:xfrm>
          <a:off x="0" y="2810740"/>
          <a:ext cx="1793792" cy="92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7</xdr:row>
      <xdr:rowOff>65806</xdr:rowOff>
    </xdr:from>
    <xdr:to>
      <xdr:col>0</xdr:col>
      <xdr:colOff>1785937</xdr:colOff>
      <xdr:row>7</xdr:row>
      <xdr:rowOff>1096760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D978421-20BF-4B38-8212-FCF3544D1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9935"/>
        <a:stretch/>
      </xdr:blipFill>
      <xdr:spPr>
        <a:xfrm>
          <a:off x="1" y="6114181"/>
          <a:ext cx="1785936" cy="10309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87887</xdr:rowOff>
    </xdr:from>
    <xdr:to>
      <xdr:col>1</xdr:col>
      <xdr:colOff>7366</xdr:colOff>
      <xdr:row>9</xdr:row>
      <xdr:rowOff>960050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7C29E10-DD81-42BD-AE60-186A83D68E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241" t="28305" r="5449" b="29423"/>
        <a:stretch/>
      </xdr:blipFill>
      <xdr:spPr>
        <a:xfrm>
          <a:off x="0" y="8350825"/>
          <a:ext cx="1840929" cy="872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57147</xdr:rowOff>
    </xdr:from>
    <xdr:to>
      <xdr:col>0</xdr:col>
      <xdr:colOff>1690457</xdr:colOff>
      <xdr:row>6</xdr:row>
      <xdr:rowOff>867238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AD15F11-8935-4A51-BC8A-FDA5AC8D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998241"/>
          <a:ext cx="1690457" cy="810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113864</xdr:rowOff>
    </xdr:from>
    <xdr:to>
      <xdr:col>0</xdr:col>
      <xdr:colOff>1785789</xdr:colOff>
      <xdr:row>3</xdr:row>
      <xdr:rowOff>963096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981071D-3DE8-4969-AA2F-80216577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33114"/>
          <a:ext cx="1785789" cy="8492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93661</xdr:rowOff>
    </xdr:from>
    <xdr:to>
      <xdr:col>0</xdr:col>
      <xdr:colOff>1784446</xdr:colOff>
      <xdr:row>8</xdr:row>
      <xdr:rowOff>864217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70C943F-0CA2-46AE-A930-F0B0C68AE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249317"/>
          <a:ext cx="1784446" cy="770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zoomScale="90" zoomScaleNormal="90" workbookViewId="0">
      <selection activeCell="AF4" sqref="AF4"/>
    </sheetView>
  </sheetViews>
  <sheetFormatPr defaultColWidth="9.125" defaultRowHeight="15"/>
  <cols>
    <col min="1" max="1" width="25.5" style="1" customWidth="1"/>
    <col min="2" max="5" width="9.125" style="1"/>
    <col min="6" max="6" width="12.625" style="1" customWidth="1"/>
    <col min="7" max="24" width="3.875" style="1" customWidth="1"/>
    <col min="25" max="25" width="9.125" style="2"/>
    <col min="26" max="26" width="9.125" style="3" bestFit="1" customWidth="1"/>
    <col min="27" max="27" width="14.125" style="3" customWidth="1"/>
    <col min="28" max="28" width="9.125" style="3" bestFit="1" customWidth="1"/>
    <col min="29" max="29" width="15.25" style="3" customWidth="1"/>
    <col min="30" max="16384" width="9.125" style="1"/>
  </cols>
  <sheetData>
    <row r="1" spans="1:2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>
        <f>SUM(Y3:Y10)</f>
        <v>3012</v>
      </c>
      <c r="Z1" s="6"/>
      <c r="AA1" s="7">
        <f>SUM(AA3:AA10)</f>
        <v>225900</v>
      </c>
      <c r="AB1" s="6"/>
      <c r="AC1" s="7">
        <f>SUM(AC3:AC10)</f>
        <v>451800</v>
      </c>
    </row>
    <row r="2" spans="1:29" ht="25.9" customHeight="1">
      <c r="A2" s="13" t="s">
        <v>13</v>
      </c>
      <c r="B2" s="13" t="s">
        <v>14</v>
      </c>
      <c r="C2" s="13" t="s">
        <v>15</v>
      </c>
      <c r="D2" s="13" t="s">
        <v>16</v>
      </c>
      <c r="E2" s="13" t="s">
        <v>23</v>
      </c>
      <c r="F2" s="13" t="s">
        <v>0</v>
      </c>
      <c r="G2" s="9">
        <v>5</v>
      </c>
      <c r="H2" s="9">
        <v>5.5</v>
      </c>
      <c r="I2" s="9">
        <v>6</v>
      </c>
      <c r="J2" s="9">
        <v>6.5</v>
      </c>
      <c r="K2" s="9">
        <v>7</v>
      </c>
      <c r="L2" s="9">
        <v>7.5</v>
      </c>
      <c r="M2" s="9">
        <v>8</v>
      </c>
      <c r="N2" s="9">
        <v>8.5</v>
      </c>
      <c r="O2" s="9">
        <v>9</v>
      </c>
      <c r="P2" s="9">
        <v>9.5</v>
      </c>
      <c r="Q2" s="9">
        <v>10</v>
      </c>
      <c r="R2" s="9">
        <v>10.5</v>
      </c>
      <c r="S2" s="9">
        <v>11</v>
      </c>
      <c r="T2" s="9">
        <v>11.5</v>
      </c>
      <c r="U2" s="9">
        <v>12</v>
      </c>
      <c r="V2" s="9">
        <v>12.5</v>
      </c>
      <c r="W2" s="9">
        <v>13</v>
      </c>
      <c r="X2" s="9">
        <v>14</v>
      </c>
      <c r="Y2" s="11" t="s">
        <v>17</v>
      </c>
      <c r="Z2" s="12" t="s">
        <v>18</v>
      </c>
      <c r="AA2" s="12" t="s">
        <v>20</v>
      </c>
      <c r="AB2" s="12" t="s">
        <v>19</v>
      </c>
      <c r="AC2" s="12" t="s">
        <v>21</v>
      </c>
    </row>
    <row r="3" spans="1:29" ht="86.85" customHeight="1">
      <c r="A3" s="8"/>
      <c r="B3" s="8" t="s">
        <v>11</v>
      </c>
      <c r="C3" s="8" t="s">
        <v>12</v>
      </c>
      <c r="D3" s="8" t="s">
        <v>1</v>
      </c>
      <c r="E3" s="8" t="s">
        <v>22</v>
      </c>
      <c r="F3" s="8" t="s">
        <v>4</v>
      </c>
      <c r="G3" s="8">
        <v>0</v>
      </c>
      <c r="H3" s="8">
        <v>0</v>
      </c>
      <c r="I3" s="8">
        <v>0</v>
      </c>
      <c r="J3" s="8">
        <v>0</v>
      </c>
      <c r="K3" s="8">
        <v>2</v>
      </c>
      <c r="L3" s="8">
        <v>5</v>
      </c>
      <c r="M3" s="8">
        <v>21</v>
      </c>
      <c r="N3" s="8">
        <v>37</v>
      </c>
      <c r="O3" s="8">
        <v>53</v>
      </c>
      <c r="P3" s="8">
        <v>71</v>
      </c>
      <c r="Q3" s="8">
        <v>74</v>
      </c>
      <c r="R3" s="8">
        <v>58</v>
      </c>
      <c r="S3" s="8">
        <v>62</v>
      </c>
      <c r="T3" s="8">
        <v>41</v>
      </c>
      <c r="U3" s="8">
        <v>42</v>
      </c>
      <c r="V3" s="8">
        <v>10</v>
      </c>
      <c r="W3" s="8">
        <v>17</v>
      </c>
      <c r="X3" s="8">
        <v>0</v>
      </c>
      <c r="Y3" s="9">
        <f>SUM(G3:X3)</f>
        <v>493</v>
      </c>
      <c r="Z3" s="10">
        <f>AB3/2</f>
        <v>75</v>
      </c>
      <c r="AA3" s="10">
        <f>Z3*Y3</f>
        <v>36975</v>
      </c>
      <c r="AB3" s="10">
        <v>150</v>
      </c>
      <c r="AC3" s="10">
        <f>AB3*Y3</f>
        <v>73950</v>
      </c>
    </row>
    <row r="4" spans="1:29" ht="86.85" customHeight="1">
      <c r="A4" s="8"/>
      <c r="B4" s="8" t="s">
        <v>11</v>
      </c>
      <c r="C4" s="8" t="s">
        <v>12</v>
      </c>
      <c r="D4" s="8" t="s">
        <v>1</v>
      </c>
      <c r="E4" s="8" t="s">
        <v>22</v>
      </c>
      <c r="F4" s="8" t="s">
        <v>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2</v>
      </c>
      <c r="M4" s="8">
        <v>13</v>
      </c>
      <c r="N4" s="8">
        <v>25</v>
      </c>
      <c r="O4" s="8">
        <v>42</v>
      </c>
      <c r="P4" s="8">
        <v>48</v>
      </c>
      <c r="Q4" s="8">
        <v>52</v>
      </c>
      <c r="R4" s="8">
        <v>43</v>
      </c>
      <c r="S4" s="8">
        <v>43</v>
      </c>
      <c r="T4" s="8">
        <v>27</v>
      </c>
      <c r="U4" s="8">
        <v>26</v>
      </c>
      <c r="V4" s="8">
        <v>10</v>
      </c>
      <c r="W4" s="8">
        <v>3</v>
      </c>
      <c r="X4" s="8">
        <v>0</v>
      </c>
      <c r="Y4" s="9">
        <f t="shared" ref="Y4:Y10" si="0">SUM(G4:X4)</f>
        <v>334</v>
      </c>
      <c r="Z4" s="10">
        <f>AB4/2</f>
        <v>75</v>
      </c>
      <c r="AA4" s="10">
        <f>Z4*Y4</f>
        <v>25050</v>
      </c>
      <c r="AB4" s="10">
        <v>150</v>
      </c>
      <c r="AC4" s="10">
        <f>AB4*Y4</f>
        <v>50100</v>
      </c>
    </row>
    <row r="5" spans="1:29" ht="86.85" customHeight="1">
      <c r="A5" s="8"/>
      <c r="B5" s="8" t="s">
        <v>11</v>
      </c>
      <c r="C5" s="8" t="s">
        <v>12</v>
      </c>
      <c r="D5" s="8" t="s">
        <v>1</v>
      </c>
      <c r="E5" s="8" t="s">
        <v>22</v>
      </c>
      <c r="F5" s="8" t="s">
        <v>3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2</v>
      </c>
      <c r="M5" s="8">
        <v>3</v>
      </c>
      <c r="N5" s="8">
        <v>0</v>
      </c>
      <c r="O5" s="8">
        <v>35</v>
      </c>
      <c r="P5" s="8">
        <v>11</v>
      </c>
      <c r="Q5" s="8">
        <v>45</v>
      </c>
      <c r="R5" s="8">
        <v>63</v>
      </c>
      <c r="S5" s="8">
        <v>60</v>
      </c>
      <c r="T5" s="8">
        <v>48</v>
      </c>
      <c r="U5" s="8">
        <v>41</v>
      </c>
      <c r="V5" s="8">
        <v>16</v>
      </c>
      <c r="W5" s="8">
        <v>9</v>
      </c>
      <c r="X5" s="8">
        <v>0</v>
      </c>
      <c r="Y5" s="9">
        <f t="shared" si="0"/>
        <v>333</v>
      </c>
      <c r="Z5" s="10">
        <f>AB5/2</f>
        <v>75</v>
      </c>
      <c r="AA5" s="10">
        <f>Z5*Y5</f>
        <v>24975</v>
      </c>
      <c r="AB5" s="10">
        <v>150</v>
      </c>
      <c r="AC5" s="10">
        <f>AB5*Y5</f>
        <v>49950</v>
      </c>
    </row>
    <row r="6" spans="1:29" ht="86.85" customHeight="1">
      <c r="A6" s="8"/>
      <c r="B6" s="8" t="s">
        <v>11</v>
      </c>
      <c r="C6" s="8" t="s">
        <v>12</v>
      </c>
      <c r="D6" s="8" t="s">
        <v>1</v>
      </c>
      <c r="E6" s="8" t="s">
        <v>22</v>
      </c>
      <c r="F6" s="8" t="s">
        <v>5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3</v>
      </c>
      <c r="M6" s="8">
        <v>10</v>
      </c>
      <c r="N6" s="8">
        <v>13</v>
      </c>
      <c r="O6" s="8">
        <v>51</v>
      </c>
      <c r="P6" s="8">
        <v>61</v>
      </c>
      <c r="Q6" s="8">
        <v>76</v>
      </c>
      <c r="R6" s="8">
        <v>65</v>
      </c>
      <c r="S6" s="8">
        <v>62</v>
      </c>
      <c r="T6" s="8">
        <v>51</v>
      </c>
      <c r="U6" s="8">
        <v>42</v>
      </c>
      <c r="V6" s="8">
        <v>24</v>
      </c>
      <c r="W6" s="8">
        <v>20</v>
      </c>
      <c r="X6" s="8">
        <v>5</v>
      </c>
      <c r="Y6" s="9">
        <f t="shared" si="0"/>
        <v>485</v>
      </c>
      <c r="Z6" s="10">
        <f t="shared" ref="Z6:Z10" si="1">AB6/2</f>
        <v>75</v>
      </c>
      <c r="AA6" s="10">
        <f t="shared" ref="AA6:AA10" si="2">Z6*Y6</f>
        <v>36375</v>
      </c>
      <c r="AB6" s="10">
        <v>150</v>
      </c>
      <c r="AC6" s="10">
        <f t="shared" ref="AC6:AC10" si="3">AB6*Y6</f>
        <v>72750</v>
      </c>
    </row>
    <row r="7" spans="1:29" ht="86.85" customHeight="1">
      <c r="A7" s="8"/>
      <c r="B7" s="8" t="s">
        <v>11</v>
      </c>
      <c r="C7" s="8" t="s">
        <v>12</v>
      </c>
      <c r="D7" s="8" t="s">
        <v>6</v>
      </c>
      <c r="E7" s="8" t="s">
        <v>22</v>
      </c>
      <c r="F7" s="8" t="s">
        <v>7</v>
      </c>
      <c r="G7" s="8">
        <v>0</v>
      </c>
      <c r="H7" s="8">
        <v>2</v>
      </c>
      <c r="I7" s="8">
        <v>7</v>
      </c>
      <c r="J7" s="8">
        <v>19</v>
      </c>
      <c r="K7" s="8">
        <v>39</v>
      </c>
      <c r="L7" s="8">
        <v>47</v>
      </c>
      <c r="M7" s="8">
        <v>58</v>
      </c>
      <c r="N7" s="8">
        <v>57</v>
      </c>
      <c r="O7" s="8">
        <v>42</v>
      </c>
      <c r="P7" s="8">
        <v>40</v>
      </c>
      <c r="Q7" s="8">
        <v>19</v>
      </c>
      <c r="R7" s="8">
        <v>4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9">
        <f t="shared" si="0"/>
        <v>334</v>
      </c>
      <c r="Z7" s="10">
        <f>AB7/2</f>
        <v>75</v>
      </c>
      <c r="AA7" s="10">
        <f>Z7*Y7</f>
        <v>25050</v>
      </c>
      <c r="AB7" s="10">
        <v>150</v>
      </c>
      <c r="AC7" s="10">
        <f>AB7*Y7</f>
        <v>50100</v>
      </c>
    </row>
    <row r="8" spans="1:29" ht="86.85" customHeight="1">
      <c r="A8" s="8"/>
      <c r="B8" s="8" t="s">
        <v>11</v>
      </c>
      <c r="C8" s="8" t="s">
        <v>12</v>
      </c>
      <c r="D8" s="8" t="s">
        <v>6</v>
      </c>
      <c r="E8" s="8" t="s">
        <v>22</v>
      </c>
      <c r="F8" s="8" t="s">
        <v>10</v>
      </c>
      <c r="G8" s="8">
        <v>0</v>
      </c>
      <c r="H8" s="8">
        <v>2</v>
      </c>
      <c r="I8" s="8">
        <v>10</v>
      </c>
      <c r="J8" s="8">
        <v>19</v>
      </c>
      <c r="K8" s="8">
        <v>48</v>
      </c>
      <c r="L8" s="8">
        <v>77</v>
      </c>
      <c r="M8" s="8">
        <v>77</v>
      </c>
      <c r="N8" s="8">
        <v>74</v>
      </c>
      <c r="O8" s="8">
        <v>34</v>
      </c>
      <c r="P8" s="8">
        <v>24</v>
      </c>
      <c r="Q8" s="8">
        <v>1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9">
        <f t="shared" si="0"/>
        <v>366</v>
      </c>
      <c r="Z8" s="10">
        <f t="shared" si="1"/>
        <v>75</v>
      </c>
      <c r="AA8" s="10">
        <f t="shared" si="2"/>
        <v>27450</v>
      </c>
      <c r="AB8" s="10">
        <v>150</v>
      </c>
      <c r="AC8" s="10">
        <f t="shared" si="3"/>
        <v>54900</v>
      </c>
    </row>
    <row r="9" spans="1:29" ht="86.85" customHeight="1">
      <c r="A9" s="8"/>
      <c r="B9" s="8" t="s">
        <v>11</v>
      </c>
      <c r="C9" s="8" t="s">
        <v>12</v>
      </c>
      <c r="D9" s="8" t="s">
        <v>6</v>
      </c>
      <c r="E9" s="8" t="s">
        <v>22</v>
      </c>
      <c r="F9" s="8" t="s">
        <v>8</v>
      </c>
      <c r="G9" s="8">
        <v>0</v>
      </c>
      <c r="H9" s="8">
        <v>0</v>
      </c>
      <c r="I9" s="8">
        <v>4</v>
      </c>
      <c r="J9" s="8">
        <v>0</v>
      </c>
      <c r="K9" s="8">
        <v>25</v>
      </c>
      <c r="L9" s="8">
        <v>24</v>
      </c>
      <c r="M9" s="8">
        <v>23</v>
      </c>
      <c r="N9" s="8">
        <v>36</v>
      </c>
      <c r="O9" s="8">
        <v>31</v>
      </c>
      <c r="P9" s="8">
        <v>18</v>
      </c>
      <c r="Q9" s="8">
        <v>5</v>
      </c>
      <c r="R9" s="8">
        <v>1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9">
        <f t="shared" si="0"/>
        <v>167</v>
      </c>
      <c r="Z9" s="10">
        <f>AB9/2</f>
        <v>75</v>
      </c>
      <c r="AA9" s="10">
        <f>Z9*Y9</f>
        <v>12525</v>
      </c>
      <c r="AB9" s="10">
        <v>150</v>
      </c>
      <c r="AC9" s="10">
        <f>AB9*Y9</f>
        <v>25050</v>
      </c>
    </row>
    <row r="10" spans="1:29" ht="86.85" customHeight="1">
      <c r="A10" s="8"/>
      <c r="B10" s="8" t="s">
        <v>11</v>
      </c>
      <c r="C10" s="8" t="s">
        <v>12</v>
      </c>
      <c r="D10" s="8" t="s">
        <v>6</v>
      </c>
      <c r="E10" s="8" t="s">
        <v>22</v>
      </c>
      <c r="F10" s="8" t="s">
        <v>9</v>
      </c>
      <c r="G10" s="8">
        <v>0</v>
      </c>
      <c r="H10" s="8">
        <v>0</v>
      </c>
      <c r="I10" s="8">
        <v>8</v>
      </c>
      <c r="J10" s="8">
        <v>27</v>
      </c>
      <c r="K10" s="8">
        <v>59</v>
      </c>
      <c r="L10" s="8">
        <v>60</v>
      </c>
      <c r="M10" s="8">
        <v>88</v>
      </c>
      <c r="N10" s="8">
        <v>80</v>
      </c>
      <c r="O10" s="8">
        <v>68</v>
      </c>
      <c r="P10" s="8">
        <v>57</v>
      </c>
      <c r="Q10" s="8">
        <v>38</v>
      </c>
      <c r="R10" s="8">
        <v>12</v>
      </c>
      <c r="S10" s="8">
        <v>3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9">
        <f t="shared" si="0"/>
        <v>500</v>
      </c>
      <c r="Z10" s="10">
        <f t="shared" si="1"/>
        <v>75</v>
      </c>
      <c r="AA10" s="10">
        <f t="shared" si="2"/>
        <v>37500</v>
      </c>
      <c r="AB10" s="10">
        <v>150</v>
      </c>
      <c r="AC10" s="10">
        <f t="shared" si="3"/>
        <v>75000</v>
      </c>
    </row>
  </sheetData>
  <conditionalFormatting sqref="G3:X10"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OFFER </vt:lpstr>
    </vt:vector>
  </TitlesOfParts>
  <Manager/>
  <Company>Brooks Running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2025-05-07T16:54:56Z</dcterms:created>
  <dcterms:modified xsi:type="dcterms:W3CDTF">2025-05-28T11:45:20Z</dcterms:modified>
</cp:coreProperties>
</file>